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4" i="2" s="1"/>
  <c r="O12" i="2"/>
  <c r="M14" i="2"/>
  <c r="N12" i="2"/>
  <c r="M12" i="2"/>
  <c r="F14" i="2"/>
  <c r="L12" i="2"/>
  <c r="N14" i="2" l="1"/>
  <c r="L14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<sst xmlns="http://schemas.openxmlformats.org/spreadsheetml/2006/main" count="77" uniqueCount="36">
  <si>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</si>
  <si>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</si>
  <si>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</si>
  <si>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</si>
  <si>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</si>
  <si>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</si>
  <si>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</si>
  <si>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</si>
  <si>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</si>
  <si>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</si>
  <si>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</si>
  <si>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</si>
  <si>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</si>
  <si>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</si>
  <si>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</si>
  <si>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SiSi = Sievin Sisu (1945)</t>
  </si>
  <si>
    <t>YK = Ylivieskan Kuula  (1909)</t>
  </si>
  <si>
    <t>12.</t>
  </si>
  <si>
    <t>KPK</t>
  </si>
  <si>
    <t>8.</t>
  </si>
  <si>
    <t>YK</t>
  </si>
  <si>
    <t>Vesa Kumara</t>
  </si>
  <si>
    <t>23.6.1976</t>
  </si>
  <si>
    <t>SiSi</t>
  </si>
  <si>
    <t>6.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</si>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</sst>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21</v>
      </c>
      <c r="C1" s="2"/>
      <c r="D1" s="3"/>
      <c r="E1" s="4" t="s">
        <v>22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8" t="s">
        <v>28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2"/>
      <c r="D4" s="42"/>
      <c r="E4" s="22"/>
      <c r="F4" s="22"/>
      <c r="G4" s="22"/>
      <c r="H4" s="22"/>
      <c r="I4" s="22"/>
      <c r="J4" s="22"/>
      <c r="K4" s="18"/>
      <c r="L4" s="13"/>
      <c r="M4" s="13"/>
      <c r="N4" s="13"/>
      <c r="O4" s="13"/>
      <c r="P4" s="18"/>
      <c r="Q4" s="22"/>
      <c r="R4" s="22"/>
      <c r="S4" s="33"/>
      <c r="T4" s="22"/>
      <c r="U4" s="22"/>
      <c r="V4" s="44"/>
      <c r="W4" s="21"/>
      <c r="X4" s="22">
        <v>1995</v>
      </c>
      <c r="Y4" s="34" t="s">
        <v>25</v>
      </c>
      <c r="Z4" s="42" t="s">
        <v>23</v>
      </c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5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2"/>
      <c r="D5" s="42"/>
      <c r="E5" s="22"/>
      <c r="F5" s="22"/>
      <c r="G5" s="22"/>
      <c r="H5" s="22"/>
      <c r="I5" s="22"/>
      <c r="J5" s="22"/>
      <c r="K5" s="18"/>
      <c r="L5" s="13"/>
      <c r="M5" s="13"/>
      <c r="N5" s="13"/>
      <c r="O5" s="13"/>
      <c r="P5" s="18"/>
      <c r="Q5" s="22"/>
      <c r="R5" s="22"/>
      <c r="S5" s="33"/>
      <c r="T5" s="22"/>
      <c r="U5" s="22"/>
      <c r="V5" s="44"/>
      <c r="W5" s="21"/>
      <c r="X5" s="22">
        <v>1996</v>
      </c>
      <c r="Y5" s="34" t="s">
        <v>24</v>
      </c>
      <c r="Z5" s="42" t="s">
        <v>23</v>
      </c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5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22" t="s">
        <v>17</v>
      </c>
      <c r="D6" s="42" t="s">
        <v>18</v>
      </c>
      <c r="E6" s="22">
        <v>19</v>
      </c>
      <c r="F6" s="22">
        <v>0</v>
      </c>
      <c r="G6" s="22">
        <v>0</v>
      </c>
      <c r="H6" s="22">
        <v>5</v>
      </c>
      <c r="I6" s="22">
        <v>27</v>
      </c>
      <c r="J6" s="22"/>
      <c r="K6" s="18"/>
      <c r="L6" s="13"/>
      <c r="M6" s="13"/>
      <c r="N6" s="13"/>
      <c r="O6" s="13"/>
      <c r="P6" s="18"/>
      <c r="Q6" s="22"/>
      <c r="R6" s="22"/>
      <c r="S6" s="33"/>
      <c r="T6" s="22"/>
      <c r="U6" s="22"/>
      <c r="V6" s="44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5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1998</v>
      </c>
      <c r="C7" s="22" t="s">
        <v>19</v>
      </c>
      <c r="D7" s="42" t="s">
        <v>20</v>
      </c>
      <c r="E7" s="22">
        <v>23</v>
      </c>
      <c r="F7" s="22">
        <v>0</v>
      </c>
      <c r="G7" s="22">
        <v>7</v>
      </c>
      <c r="H7" s="22">
        <v>12</v>
      </c>
      <c r="I7" s="22">
        <v>78</v>
      </c>
      <c r="J7" s="22"/>
      <c r="K7" s="18"/>
      <c r="L7" s="13"/>
      <c r="M7" s="13"/>
      <c r="N7" s="13"/>
      <c r="O7" s="13"/>
      <c r="P7" s="18"/>
      <c r="Q7" s="22"/>
      <c r="R7" s="22"/>
      <c r="S7" s="33"/>
      <c r="T7" s="22"/>
      <c r="U7" s="22"/>
      <c r="V7" s="44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5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46" t="s">
        <v>31</v>
      </c>
      <c r="C8" s="47"/>
      <c r="D8" s="48"/>
      <c r="E8" s="49">
        <f>SUM(E4:E7)</f>
        <v>42</v>
      </c>
      <c r="F8" s="49">
        <f>SUM(F4:F7)</f>
        <v>0</v>
      </c>
      <c r="G8" s="49">
        <f>SUM(G4:G7)</f>
        <v>7</v>
      </c>
      <c r="H8" s="49">
        <f>SUM(H4:H7)</f>
        <v>17</v>
      </c>
      <c r="I8" s="49">
        <f>SUM(I4:I7)</f>
        <v>105</v>
      </c>
      <c r="J8" s="50">
        <v>0</v>
      </c>
      <c r="K8" s="37">
        <f>SUM(K4:K7)</f>
        <v>0</v>
      </c>
      <c r="L8" s="17"/>
      <c r="M8" s="15"/>
      <c r="N8" s="51"/>
      <c r="O8" s="52"/>
      <c r="P8" s="18"/>
      <c r="Q8" s="49">
        <f>SUM(Q4:Q7)</f>
        <v>0</v>
      </c>
      <c r="R8" s="49">
        <f>SUM(R4:R7)</f>
        <v>0</v>
      </c>
      <c r="S8" s="49">
        <f>SUM(S4:S7)</f>
        <v>0</v>
      </c>
      <c r="T8" s="49">
        <f>SUM(T4:T7)</f>
        <v>0</v>
      </c>
      <c r="U8" s="49">
        <f>SUM(U4:U7)</f>
        <v>0</v>
      </c>
      <c r="V8" s="23">
        <v>0</v>
      </c>
      <c r="W8" s="37">
        <f>SUM(W4:W7)</f>
        <v>0</v>
      </c>
      <c r="X8" s="11" t="s">
        <v>31</v>
      </c>
      <c r="Y8" s="12"/>
      <c r="Z8" s="10"/>
      <c r="AA8" s="49">
        <f>SUM(AA4:AA7)</f>
        <v>0</v>
      </c>
      <c r="AB8" s="49">
        <f>SUM(AB4:AB7)</f>
        <v>0</v>
      </c>
      <c r="AC8" s="49">
        <f>SUM(AC4:AC7)</f>
        <v>0</v>
      </c>
      <c r="AD8" s="49">
        <f>SUM(AD4:AD7)</f>
        <v>0</v>
      </c>
      <c r="AE8" s="49">
        <f>SUM(AE4:AE7)</f>
        <v>0</v>
      </c>
      <c r="AF8" s="50">
        <v>0</v>
      </c>
      <c r="AG8" s="37">
        <f>SUM(AG4:AG7)</f>
        <v>0</v>
      </c>
      <c r="AH8" s="17"/>
      <c r="AI8" s="15"/>
      <c r="AJ8" s="51"/>
      <c r="AK8" s="52"/>
      <c r="AL8" s="18"/>
      <c r="AM8" s="49">
        <f>SUM(AM4:AM7)</f>
        <v>0</v>
      </c>
      <c r="AN8" s="49">
        <f>SUM(AN4:AN7)</f>
        <v>0</v>
      </c>
      <c r="AO8" s="49">
        <f>SUM(AO4:AO7)</f>
        <v>0</v>
      </c>
      <c r="AP8" s="49">
        <f>SUM(AP4:AP7)</f>
        <v>0</v>
      </c>
      <c r="AQ8" s="49">
        <f>SUM(AQ4:AQ7)</f>
        <v>0</v>
      </c>
      <c r="AR8" s="50">
        <v>0</v>
      </c>
      <c r="AS8" s="41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3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3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4" t="s">
        <v>32</v>
      </c>
      <c r="C10" s="55"/>
      <c r="D10" s="56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33</v>
      </c>
      <c r="O10" s="13" t="s">
        <v>34</v>
      </c>
      <c r="Q10" s="25"/>
      <c r="R10" s="25" t="s">
        <v>12</v>
      </c>
      <c r="S10" s="25"/>
      <c r="T10" s="24" t="s">
        <v>15</v>
      </c>
      <c r="U10" s="18"/>
      <c r="V10" s="21"/>
      <c r="W10" s="21"/>
      <c r="X10" s="57"/>
      <c r="Y10" s="57"/>
      <c r="Z10" s="57"/>
      <c r="AA10" s="57"/>
      <c r="AB10" s="57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7"/>
      <c r="AO10" s="57"/>
      <c r="AP10" s="57"/>
      <c r="AQ10" s="57"/>
      <c r="AR10" s="57"/>
      <c r="AS10" s="57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35</v>
      </c>
      <c r="C11" s="7"/>
      <c r="D11" s="27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9">
        <v>0</v>
      </c>
      <c r="K11" s="24" t="e">
        <f>PRODUCT(I11/J11)</f>
        <v>#DIV/0!</v>
      </c>
      <c r="L11" s="60">
        <v>0</v>
      </c>
      <c r="M11" s="60">
        <v>0</v>
      </c>
      <c r="N11" s="60">
        <v>0</v>
      </c>
      <c r="O11" s="60">
        <v>0</v>
      </c>
      <c r="Q11" s="25"/>
      <c r="R11" s="25"/>
      <c r="S11" s="25"/>
      <c r="T11" s="24" t="s">
        <v>14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1" t="s">
        <v>13</v>
      </c>
      <c r="C12" s="62"/>
      <c r="D12" s="63"/>
      <c r="E12" s="58">
        <f>PRODUCT(E8+Q8)</f>
        <v>42</v>
      </c>
      <c r="F12" s="58">
        <f>PRODUCT(F8+R8)</f>
        <v>0</v>
      </c>
      <c r="G12" s="58">
        <f>PRODUCT(G8+S8)</f>
        <v>7</v>
      </c>
      <c r="H12" s="58">
        <f>PRODUCT(H8+T8)</f>
        <v>17</v>
      </c>
      <c r="I12" s="58">
        <f>PRODUCT(I8+U8)</f>
        <v>105</v>
      </c>
      <c r="J12" s="59">
        <v>0</v>
      </c>
      <c r="K12" s="24">
        <f>PRODUCT(K8+W8)</f>
        <v>0</v>
      </c>
      <c r="L12" s="60">
        <f>PRODUCT((F12+G12)/E12)</f>
        <v>0.16666666666666666</v>
      </c>
      <c r="M12" s="60">
        <f>PRODUCT(H12/E12)</f>
        <v>0.40476190476190477</v>
      </c>
      <c r="N12" s="60">
        <f>PRODUCT((F12+G12+H12)/E12)</f>
        <v>0.5714285714285714</v>
      </c>
      <c r="O12" s="60">
        <f>PRODUCT(I12/E12)</f>
        <v>2.5</v>
      </c>
      <c r="Q12" s="25"/>
      <c r="R12" s="25"/>
      <c r="S12" s="25"/>
      <c r="T12" s="24" t="s">
        <v>16</v>
      </c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28</v>
      </c>
      <c r="C13" s="19"/>
      <c r="D13" s="28"/>
      <c r="E13" s="58">
        <f>PRODUCT(AA8+AM8)</f>
        <v>0</v>
      </c>
      <c r="F13" s="58">
        <f>PRODUCT(AB8+AN8)</f>
        <v>0</v>
      </c>
      <c r="G13" s="58">
        <f>PRODUCT(AC8+AO8)</f>
        <v>0</v>
      </c>
      <c r="H13" s="58">
        <f>PRODUCT(AD8+AP8)</f>
        <v>0</v>
      </c>
      <c r="I13" s="58">
        <f>PRODUCT(AE8+AQ8)</f>
        <v>0</v>
      </c>
      <c r="J13" s="59">
        <v>0</v>
      </c>
      <c r="K13" s="18">
        <f>PRODUCT(AG8+AS8)</f>
        <v>0</v>
      </c>
      <c r="L13" s="60">
        <v>0</v>
      </c>
      <c r="M13" s="60">
        <v>0</v>
      </c>
      <c r="N13" s="60">
        <v>0</v>
      </c>
      <c r="O13" s="60">
        <v>0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4" t="s">
        <v>31</v>
      </c>
      <c r="C14" s="65"/>
      <c r="D14" s="66"/>
      <c r="E14" s="58">
        <f>SUM(E11:E13)</f>
        <v>42</v>
      </c>
      <c r="F14" s="58">
        <f t="shared" ref="F14:I14" si="0">SUM(F11:F13)</f>
        <v>0</v>
      </c>
      <c r="G14" s="58">
        <f t="shared" si="0"/>
        <v>7</v>
      </c>
      <c r="H14" s="58">
        <f t="shared" si="0"/>
        <v>17</v>
      </c>
      <c r="I14" s="58">
        <f t="shared" si="0"/>
        <v>105</v>
      </c>
      <c r="J14" s="59">
        <v>0</v>
      </c>
      <c r="K14" s="24" t="e">
        <f>SUM(K11:K13)</f>
        <v>#DIV/0!</v>
      </c>
      <c r="L14" s="60">
        <f>PRODUCT((F14+G14)/E14)</f>
        <v>0.16666666666666666</v>
      </c>
      <c r="M14" s="60">
        <f>PRODUCT(H14/E14)</f>
        <v>0.40476190476190477</v>
      </c>
      <c r="N14" s="60">
        <f>PRODUCT((F14+G14+H14)/E14)</f>
        <v>0.5714285714285714</v>
      </c>
      <c r="O14" s="60">
        <f>PRODUCT(I14/E14)</f>
        <v>2.5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2018-12-16T12:17:18Z</dcterms:modified>
</cp:coreProperties>
</file>